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40" windowHeight="7785" tabRatio="821" activeTab="0"/>
  </bookViews>
  <sheets>
    <sheet name="ZEZ SILKO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<sst xmlns="http://schemas.openxmlformats.org/spreadsheetml/2006/main" count="36" uniqueCount="36">
  <si>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>TIP</t>
  </si>
  <si>
    <t>CPT Kiev (Euro)</t>
  </si>
  <si>
    <t>Ціна прайс грн з ПДВ</t>
  </si>
  <si>
    <t>грн із знижкою</t>
  </si>
  <si>
    <t>ЗНИЖКА</t>
  </si>
  <si>
    <t>КУРС ГРН ЗА ЕВРО</t>
  </si>
  <si>
    <t>CSADG 1-0.4/1,0 (1,0 кВАр)</t>
  </si>
  <si>
    <t>CSADG 1-0.4/1,5 (1,5 кВАр)</t>
  </si>
  <si>
    <t>CSADG 1-0.4/2 (2 кВАр)</t>
  </si>
  <si>
    <t>CSADG 1-0.4/2,5 (2,5 кВАр)</t>
  </si>
  <si>
    <t>CSADG 1-0.4/3,15 (3,15 кВАр)</t>
  </si>
  <si>
    <t>CSADG 1-0.4/4 (4 кВАр)</t>
  </si>
  <si>
    <t>CSADG 1-0.4/5 (5 кВАр)</t>
  </si>
  <si>
    <t>CSADG 1-0.4/6,25 (6,25 кВАр)</t>
  </si>
  <si>
    <t>CSADG 1-0.4/8 (8 кВАр)</t>
  </si>
  <si>
    <t>CSADG 1-0.4/10 (10 кВАр)</t>
  </si>
  <si>
    <t>CSADG 1-0.4/12,5 (12,5 кВАр)</t>
  </si>
  <si>
    <t>CSADG 1-0.4/15 (15 кВАр)</t>
  </si>
  <si>
    <t>CSADG 1-0.4/20 (20 кВАр)</t>
  </si>
  <si>
    <t>CSADG 1-0.4/25 (25 кВАр)</t>
  </si>
  <si>
    <t>CSADP 3-0.4/50 (50 кВАр)</t>
  </si>
  <si>
    <t>Конденсатори косинусні, 0,4 кВ</t>
  </si>
  <si>
    <t>Вартість конденсаторів на 0,69 кВ = 0,4 кВ + 5%</t>
  </si>
  <si>
    <t>CSADG 1-0.4/30 (30 кВАр)</t>
  </si>
  <si>
    <t>CSADG 1-0.4/33,3 (33,3 кВАр)</t>
  </si>
  <si>
    <t>CSADG 1-0.4/37,5 (37,5 кВАр)</t>
  </si>
  <si>
    <t>CSADG 3-0.4/40 (40 кВАр)</t>
  </si>
  <si>
    <t>Вартість конденсаторів на 0,525кВ=0,44 кВ = 0,4 кВ</t>
  </si>
  <si>
    <t>ООО "Техноэлектро"</t>
  </si>
  <si>
    <t xml:space="preserve">Украина, 61166, г. Харьков </t>
  </si>
  <si>
    <t xml:space="preserve">пр. Ленина 40, офис 530а </t>
  </si>
  <si>
    <t xml:space="preserve">Тел.: +38 (057) 780-26-94 </t>
  </si>
  <si>
    <t>тел. CDMA: (094)  976-56-94</t>
  </si>
  <si>
    <t>моб: (099) 184-62-14, (067)376-84-96</t>
  </si>
  <si>
    <t>Email: info@tekhar.com</t>
  </si>
  <si>
    <t>URL:  www.tekhar.com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</si>
</sst>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3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8"/>
      <color indexed="10"/>
      <name val="Calibri"/>
      <family val="2"/>
    </font>
    <font>
      <b/>
      <sz val="20"/>
      <color indexed="30"/>
      <name val="Calibri"/>
      <family val="2"/>
    </font>
    <font>
      <b/>
      <sz val="18"/>
      <color indexed="8"/>
      <name val="Calibri"/>
      <family val="2"/>
    </font>
    <font>
      <sz val="9"/>
      <color indexed="8"/>
      <name val="Arial"/>
      <family val="2"/>
    </font>
    <font>
      <sz val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" fillId="0" borderId="0" applyNumberFormat="0">
      <alignment/>
      <protection/>
    </xf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2" xfId="54" applyFont="1" applyBorder="1" applyAlignment="1">
      <alignment horizontal="center" vertical="center"/>
      <protection/>
    </xf>
    <xf numFmtId="2" fontId="2" fillId="0" borderId="13" xfId="54" applyNumberFormat="1" applyFont="1" applyBorder="1" applyAlignment="1">
      <alignment horizontal="center" vertical="center"/>
      <protection/>
    </xf>
    <xf numFmtId="2" fontId="2" fillId="0" borderId="14" xfId="54" applyNumberFormat="1" applyFont="1" applyBorder="1" applyAlignment="1">
      <alignment horizontal="center" vertical="center"/>
      <protection/>
    </xf>
    <xf numFmtId="0" fontId="5" fillId="18" borderId="15" xfId="0" applyFont="1" applyFill="1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6" xfId="0" applyFont="1" applyBorder="1" applyAlignment="1">
      <alignment/>
    </xf>
    <xf numFmtId="0" fontId="26" fillId="18" borderId="15" xfId="0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28" fillId="18" borderId="15" xfId="0" applyFont="1" applyFill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9" fillId="18" borderId="15" xfId="0" applyFont="1" applyFill="1" applyBorder="1" applyAlignment="1">
      <alignment horizontal="center" vertical="center" wrapText="1"/>
    </xf>
    <xf numFmtId="2" fontId="2" fillId="0" borderId="13" xfId="54" applyNumberFormat="1" applyFont="1" applyBorder="1" applyAlignment="1">
      <alignment horizontal="right" vertical="center"/>
      <protection/>
    </xf>
    <xf numFmtId="2" fontId="21" fillId="0" borderId="17" xfId="54" applyNumberFormat="1" applyFont="1" applyBorder="1" applyAlignment="1">
      <alignment horizontal="right" vertical="center"/>
      <protection/>
    </xf>
    <xf numFmtId="2" fontId="2" fillId="0" borderId="14" xfId="54" applyNumberFormat="1" applyFont="1" applyBorder="1" applyAlignment="1">
      <alignment horizontal="right" vertical="center"/>
      <protection/>
    </xf>
    <xf numFmtId="2" fontId="21" fillId="0" borderId="18" xfId="54" applyNumberFormat="1" applyFont="1" applyBorder="1" applyAlignment="1">
      <alignment horizontal="right" vertical="center"/>
      <protection/>
    </xf>
    <xf numFmtId="2" fontId="2" fillId="0" borderId="16" xfId="54" applyNumberFormat="1" applyFont="1" applyBorder="1" applyAlignment="1">
      <alignment horizontal="right" vertical="center"/>
      <protection/>
    </xf>
    <xf numFmtId="2" fontId="21" fillId="0" borderId="19" xfId="54" applyNumberFormat="1" applyFont="1" applyBorder="1" applyAlignment="1">
      <alignment horizontal="right" vertical="center"/>
      <protection/>
    </xf>
    <xf numFmtId="0" fontId="22" fillId="8" borderId="0" xfId="0" applyFont="1" applyFill="1" applyAlignment="1">
      <alignment vertical="top" wrapText="1"/>
    </xf>
    <xf numFmtId="0" fontId="31" fillId="8" borderId="0" xfId="0" applyFont="1" applyFill="1" applyAlignment="1">
      <alignment vertical="top" wrapText="1"/>
    </xf>
    <xf numFmtId="0" fontId="31" fillId="8" borderId="0" xfId="0" applyFont="1" applyFill="1" applyAlignment="1">
      <alignment horizontal="left" vertical="top" wrapText="1"/>
    </xf>
    <xf numFmtId="0" fontId="30" fillId="19" borderId="0" xfId="0" applyFont="1" applyFill="1" applyAlignment="1">
      <alignment horizontal="center"/>
    </xf>
    <xf numFmtId="0" fontId="0" fillId="0" borderId="0" xfId="0" applyAlignment="1">
      <alignment/>
    </xf>
    <xf numFmtId="0" fontId="8" fillId="0" borderId="0" xfId="43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20" borderId="12" xfId="54" applyFont="1" applyFill="1" applyBorder="1" applyAlignment="1">
      <alignment horizontal="center" vertical="center"/>
      <protection/>
    </xf>
    <xf numFmtId="0" fontId="2" fillId="20" borderId="23" xfId="54" applyFont="1" applyFill="1" applyBorder="1" applyAlignment="1">
      <alignment horizontal="center" vertical="center"/>
      <protection/>
    </xf>
    <xf numFmtId="0" fontId="2" fillId="20" borderId="13" xfId="54" applyFont="1" applyFill="1" applyBorder="1" applyAlignment="1">
      <alignment horizontal="center" vertical="center" wrapText="1"/>
      <protection/>
    </xf>
    <xf numFmtId="0" fontId="2" fillId="20" borderId="24" xfId="54" applyFont="1" applyFill="1" applyBorder="1" applyAlignment="1">
      <alignment horizontal="center" vertical="center" wrapText="1"/>
      <protection/>
    </xf>
    <xf numFmtId="2" fontId="2" fillId="20" borderId="13" xfId="54" applyNumberFormat="1" applyFont="1" applyFill="1" applyBorder="1" applyAlignment="1">
      <alignment horizontal="center" vertical="center" wrapText="1"/>
      <protection/>
    </xf>
    <xf numFmtId="2" fontId="2" fillId="20" borderId="24" xfId="54" applyNumberFormat="1" applyFont="1" applyFill="1" applyBorder="1" applyAlignment="1">
      <alignment horizontal="center" vertical="center" wrapText="1"/>
      <protection/>
    </xf>
    <xf numFmtId="2" fontId="24" fillId="20" borderId="17" xfId="54" applyNumberFormat="1" applyFont="1" applyFill="1" applyBorder="1" applyAlignment="1">
      <alignment horizontal="right" vertical="center" wrapText="1"/>
      <protection/>
    </xf>
    <xf numFmtId="0" fontId="25" fillId="0" borderId="25" xfId="54" applyFont="1" applyBorder="1" applyAlignment="1">
      <alignment horizontal="right" vertical="center" wrapText="1"/>
      <protection/>
    </xf>
    <xf numFmtId="2" fontId="24" fillId="20" borderId="26" xfId="54" applyNumberFormat="1" applyFont="1" applyFill="1" applyBorder="1" applyAlignment="1">
      <alignment horizontal="right" vertical="center" wrapText="1"/>
      <protection/>
    </xf>
    <xf numFmtId="0" fontId="25" fillId="0" borderId="27" xfId="54" applyFont="1" applyBorder="1" applyAlignment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ny_cennik_200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20</xdr:row>
      <xdr:rowOff>76200</xdr:rowOff>
    </xdr:from>
    <xdr:to>
      <xdr:col>5</xdr:col>
      <xdr:colOff>1000125</xdr:colOff>
      <xdr:row>23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4191000"/>
          <a:ext cx="971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29</xdr:row>
      <xdr:rowOff>57150</xdr:rowOff>
    </xdr:from>
    <xdr:to>
      <xdr:col>5</xdr:col>
      <xdr:colOff>1000125</xdr:colOff>
      <xdr:row>32</xdr:row>
      <xdr:rowOff>76200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886450"/>
          <a:ext cx="990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2</xdr:row>
      <xdr:rowOff>47625</xdr:rowOff>
    </xdr:from>
    <xdr:to>
      <xdr:col>4</xdr:col>
      <xdr:colOff>390525</xdr:colOff>
      <xdr:row>5</xdr:row>
      <xdr:rowOff>171450</xdr:rowOff>
    </xdr:to>
    <xdr:pic>
      <xdr:nvPicPr>
        <xdr:cNvPr id="3" name="Картинка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428625"/>
          <a:ext cx="1647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pane ySplit="13" topLeftCell="BM14" activePane="bottomLeft" state="frozen"/>
      <selection pane="topLeft" activeCell="A1" sqref="A1"/>
      <selection pane="bottomLeft" activeCell="H19" sqref="H19"/>
    </sheetView>
  </sheetViews>
  <sheetFormatPr defaultColWidth="9.140625" defaultRowHeight="15"/>
  <cols>
    <col min="1" max="1" width="4.7109375" style="0" customWidth="1"/>
    <col min="2" max="2" width="27.00390625" style="13" customWidth="1"/>
    <col min="4" max="4" width="12.421875" style="15" customWidth="1"/>
    <col min="5" max="5" width="9.140625" style="15" customWidth="1"/>
    <col min="6" max="6" width="15.8515625" style="0" customWidth="1"/>
  </cols>
  <sheetData>
    <row r="1" ht="15">
      <c r="B1" s="23" t="s">
        <v>28</v>
      </c>
    </row>
    <row r="2" ht="15">
      <c r="B2" s="24" t="s">
        <v>29</v>
      </c>
    </row>
    <row r="3" ht="15">
      <c r="B3" s="24" t="s">
        <v>30</v>
      </c>
    </row>
    <row r="4" ht="15">
      <c r="B4" s="25" t="s">
        <v>31</v>
      </c>
    </row>
    <row r="5" ht="15">
      <c r="B5" s="25" t="s">
        <v>32</v>
      </c>
    </row>
    <row r="6" ht="24">
      <c r="B6" s="24" t="s">
        <v>33</v>
      </c>
    </row>
    <row r="7" ht="15">
      <c r="B7" s="24" t="s">
        <v>34</v>
      </c>
    </row>
    <row r="8" ht="15">
      <c r="B8" s="24" t="s">
        <v>35</v>
      </c>
    </row>
    <row r="11" spans="1:7" ht="15.75" thickBot="1">
      <c r="A11" s="28"/>
      <c r="B11" s="27"/>
      <c r="C11" s="27"/>
      <c r="D11" s="28"/>
      <c r="E11" s="27"/>
      <c r="F11" s="27"/>
      <c r="G11" s="27"/>
    </row>
    <row r="12" spans="1:6" ht="19.5" customHeight="1" thickBot="1">
      <c r="A12" s="3"/>
      <c r="B12" s="12" t="s">
        <v>5</v>
      </c>
      <c r="C12" s="4"/>
      <c r="F12" s="8" t="s">
        <v>4</v>
      </c>
    </row>
    <row r="13" spans="1:6" ht="22.5" customHeight="1" thickBot="1">
      <c r="A13" s="3"/>
      <c r="B13" s="16">
        <v>25.5</v>
      </c>
      <c r="C13" s="4"/>
      <c r="F13" s="14">
        <v>0</v>
      </c>
    </row>
    <row r="14" ht="7.5" customHeight="1"/>
    <row r="15" spans="1:7" ht="24" thickBot="1">
      <c r="A15" s="26" t="s">
        <v>21</v>
      </c>
      <c r="B15" s="26"/>
      <c r="C15" s="26"/>
      <c r="D15" s="26"/>
      <c r="E15" s="26"/>
      <c r="F15" s="27"/>
      <c r="G15" s="27"/>
    </row>
    <row r="16" spans="1:5" ht="15">
      <c r="A16" s="32"/>
      <c r="B16" s="34" t="s">
        <v>0</v>
      </c>
      <c r="C16" s="36" t="s">
        <v>1</v>
      </c>
      <c r="D16" s="38" t="s">
        <v>2</v>
      </c>
      <c r="E16" s="40" t="s">
        <v>3</v>
      </c>
    </row>
    <row r="17" spans="1:5" ht="15.75" thickBot="1">
      <c r="A17" s="33"/>
      <c r="B17" s="35"/>
      <c r="C17" s="37"/>
      <c r="D17" s="39"/>
      <c r="E17" s="41"/>
    </row>
    <row r="18" spans="1:6" ht="15">
      <c r="A18" s="5">
        <v>1</v>
      </c>
      <c r="B18" s="9" t="s">
        <v>6</v>
      </c>
      <c r="C18" s="6">
        <v>22.43</v>
      </c>
      <c r="D18" s="17">
        <f>C18*B$13</f>
        <v>571.965</v>
      </c>
      <c r="E18" s="18">
        <f>D18*(1-F$13/100)</f>
        <v>571.965</v>
      </c>
      <c r="F18" s="29"/>
    </row>
    <row r="19" spans="1:6" ht="15">
      <c r="A19" s="1">
        <f>A18+1</f>
        <v>2</v>
      </c>
      <c r="B19" s="10" t="s">
        <v>7</v>
      </c>
      <c r="C19" s="7">
        <v>23.23</v>
      </c>
      <c r="D19" s="19">
        <f>C19*B$13</f>
        <v>592.365</v>
      </c>
      <c r="E19" s="20">
        <f>D19*(1-F$13/100)</f>
        <v>592.365</v>
      </c>
      <c r="F19" s="30"/>
    </row>
    <row r="20" spans="1:6" ht="15">
      <c r="A20" s="1">
        <f>A19+1</f>
        <v>3</v>
      </c>
      <c r="B20" s="10" t="s">
        <v>8</v>
      </c>
      <c r="C20" s="7">
        <v>24.2</v>
      </c>
      <c r="D20" s="19">
        <f aca="true" t="shared" si="0" ref="D20:D36">C20*B$13</f>
        <v>617.1</v>
      </c>
      <c r="E20" s="20">
        <f aca="true" t="shared" si="1" ref="E20:E36">D20*(1-F$13/100)</f>
        <v>617.1</v>
      </c>
      <c r="F20" s="30"/>
    </row>
    <row r="21" spans="1:6" ht="15">
      <c r="A21" s="1">
        <f>A20+1</f>
        <v>4</v>
      </c>
      <c r="B21" s="10" t="s">
        <v>9</v>
      </c>
      <c r="C21" s="7">
        <v>25.09</v>
      </c>
      <c r="D21" s="19">
        <f t="shared" si="0"/>
        <v>639.795</v>
      </c>
      <c r="E21" s="20">
        <f t="shared" si="1"/>
        <v>639.795</v>
      </c>
      <c r="F21" s="30"/>
    </row>
    <row r="22" spans="1:6" ht="15">
      <c r="A22" s="1">
        <f>A21+1</f>
        <v>5</v>
      </c>
      <c r="B22" s="10" t="s">
        <v>10</v>
      </c>
      <c r="C22" s="7">
        <v>26.61</v>
      </c>
      <c r="D22" s="19">
        <f t="shared" si="0"/>
        <v>678.555</v>
      </c>
      <c r="E22" s="20">
        <f t="shared" si="1"/>
        <v>678.555</v>
      </c>
      <c r="F22" s="30"/>
    </row>
    <row r="23" spans="1:7" ht="15">
      <c r="A23" s="1">
        <f aca="true" t="shared" si="2" ref="A23:A36">A22+1</f>
        <v>6</v>
      </c>
      <c r="B23" s="10" t="s">
        <v>11</v>
      </c>
      <c r="C23" s="7">
        <v>27.6</v>
      </c>
      <c r="D23" s="19">
        <f t="shared" si="0"/>
        <v>703.8000000000001</v>
      </c>
      <c r="E23" s="20">
        <f t="shared" si="1"/>
        <v>703.8000000000001</v>
      </c>
      <c r="F23" s="30"/>
      <c r="G23" s="3"/>
    </row>
    <row r="24" spans="1:6" ht="15">
      <c r="A24" s="1">
        <f t="shared" si="2"/>
        <v>7</v>
      </c>
      <c r="B24" s="10" t="s">
        <v>12</v>
      </c>
      <c r="C24" s="7">
        <v>28.92</v>
      </c>
      <c r="D24" s="19">
        <f t="shared" si="0"/>
        <v>737.46</v>
      </c>
      <c r="E24" s="20">
        <f t="shared" si="1"/>
        <v>737.46</v>
      </c>
      <c r="F24" s="30"/>
    </row>
    <row r="25" spans="1:6" ht="15">
      <c r="A25" s="1">
        <f t="shared" si="2"/>
        <v>8</v>
      </c>
      <c r="B25" s="10" t="s">
        <v>13</v>
      </c>
      <c r="C25" s="7">
        <v>30.87</v>
      </c>
      <c r="D25" s="19">
        <f t="shared" si="0"/>
        <v>787.1850000000001</v>
      </c>
      <c r="E25" s="20">
        <f t="shared" si="1"/>
        <v>787.1850000000001</v>
      </c>
      <c r="F25" s="30"/>
    </row>
    <row r="26" spans="1:6" ht="15">
      <c r="A26" s="1">
        <f t="shared" si="2"/>
        <v>9</v>
      </c>
      <c r="B26" s="10" t="s">
        <v>14</v>
      </c>
      <c r="C26" s="7">
        <v>34.82</v>
      </c>
      <c r="D26" s="19">
        <f t="shared" si="0"/>
        <v>887.91</v>
      </c>
      <c r="E26" s="20">
        <f t="shared" si="1"/>
        <v>887.91</v>
      </c>
      <c r="F26" s="30"/>
    </row>
    <row r="27" spans="1:6" ht="15">
      <c r="A27" s="1">
        <f t="shared" si="2"/>
        <v>10</v>
      </c>
      <c r="B27" s="10" t="s">
        <v>15</v>
      </c>
      <c r="C27" s="7">
        <v>39.24</v>
      </c>
      <c r="D27" s="19">
        <f t="shared" si="0"/>
        <v>1000.62</v>
      </c>
      <c r="E27" s="20">
        <f t="shared" si="1"/>
        <v>1000.62</v>
      </c>
      <c r="F27" s="30"/>
    </row>
    <row r="28" spans="1:6" ht="15">
      <c r="A28" s="1">
        <f t="shared" si="2"/>
        <v>11</v>
      </c>
      <c r="B28" s="10" t="s">
        <v>16</v>
      </c>
      <c r="C28" s="7">
        <v>45.74</v>
      </c>
      <c r="D28" s="19">
        <f t="shared" si="0"/>
        <v>1166.3700000000001</v>
      </c>
      <c r="E28" s="20">
        <f t="shared" si="1"/>
        <v>1166.3700000000001</v>
      </c>
      <c r="F28" s="30"/>
    </row>
    <row r="29" spans="1:6" ht="15">
      <c r="A29" s="1">
        <f t="shared" si="2"/>
        <v>12</v>
      </c>
      <c r="B29" s="10" t="s">
        <v>17</v>
      </c>
      <c r="C29" s="7">
        <v>51.17</v>
      </c>
      <c r="D29" s="19">
        <f t="shared" si="0"/>
        <v>1304.835</v>
      </c>
      <c r="E29" s="20">
        <f t="shared" si="1"/>
        <v>1304.835</v>
      </c>
      <c r="F29" s="30"/>
    </row>
    <row r="30" spans="1:6" ht="15">
      <c r="A30" s="1">
        <f t="shared" si="2"/>
        <v>13</v>
      </c>
      <c r="B30" s="10" t="s">
        <v>18</v>
      </c>
      <c r="C30" s="7">
        <v>60.69</v>
      </c>
      <c r="D30" s="19">
        <f t="shared" si="0"/>
        <v>1547.595</v>
      </c>
      <c r="E30" s="20">
        <f t="shared" si="1"/>
        <v>1547.595</v>
      </c>
      <c r="F30" s="30"/>
    </row>
    <row r="31" spans="1:6" ht="15">
      <c r="A31" s="1">
        <f t="shared" si="2"/>
        <v>14</v>
      </c>
      <c r="B31" s="10" t="s">
        <v>19</v>
      </c>
      <c r="C31" s="7">
        <v>67.64</v>
      </c>
      <c r="D31" s="19">
        <f t="shared" si="0"/>
        <v>1724.82</v>
      </c>
      <c r="E31" s="20">
        <f t="shared" si="1"/>
        <v>1724.82</v>
      </c>
      <c r="F31" s="30"/>
    </row>
    <row r="32" spans="1:6" ht="15">
      <c r="A32" s="1">
        <f t="shared" si="2"/>
        <v>15</v>
      </c>
      <c r="B32" s="10" t="s">
        <v>23</v>
      </c>
      <c r="C32" s="7">
        <v>84.37</v>
      </c>
      <c r="D32" s="19">
        <f t="shared" si="0"/>
        <v>2151.435</v>
      </c>
      <c r="E32" s="20">
        <f t="shared" si="1"/>
        <v>2151.435</v>
      </c>
      <c r="F32" s="30"/>
    </row>
    <row r="33" spans="1:6" ht="15">
      <c r="A33" s="1">
        <f t="shared" si="2"/>
        <v>16</v>
      </c>
      <c r="B33" s="10" t="s">
        <v>24</v>
      </c>
      <c r="C33" s="7">
        <v>97.48</v>
      </c>
      <c r="D33" s="19">
        <f t="shared" si="0"/>
        <v>2485.7400000000002</v>
      </c>
      <c r="E33" s="20">
        <f t="shared" si="1"/>
        <v>2485.7400000000002</v>
      </c>
      <c r="F33" s="30"/>
    </row>
    <row r="34" spans="1:6" ht="15">
      <c r="A34" s="1">
        <f t="shared" si="2"/>
        <v>17</v>
      </c>
      <c r="B34" s="10" t="s">
        <v>25</v>
      </c>
      <c r="C34" s="7">
        <v>114.22</v>
      </c>
      <c r="D34" s="19">
        <f t="shared" si="0"/>
        <v>2912.61</v>
      </c>
      <c r="E34" s="20">
        <f t="shared" si="1"/>
        <v>2912.61</v>
      </c>
      <c r="F34" s="30"/>
    </row>
    <row r="35" spans="1:6" ht="15">
      <c r="A35" s="1">
        <f t="shared" si="2"/>
        <v>18</v>
      </c>
      <c r="B35" s="10" t="s">
        <v>26</v>
      </c>
      <c r="C35" s="7">
        <v>124.21</v>
      </c>
      <c r="D35" s="19">
        <f t="shared" si="0"/>
        <v>3167.355</v>
      </c>
      <c r="E35" s="20">
        <f t="shared" si="1"/>
        <v>3167.355</v>
      </c>
      <c r="F35" s="30"/>
    </row>
    <row r="36" spans="1:6" ht="15.75" thickBot="1">
      <c r="A36" s="2">
        <f t="shared" si="2"/>
        <v>19</v>
      </c>
      <c r="B36" s="11" t="s">
        <v>20</v>
      </c>
      <c r="C36" s="7">
        <v>184</v>
      </c>
      <c r="D36" s="21">
        <f t="shared" si="0"/>
        <v>4692</v>
      </c>
      <c r="E36" s="22">
        <f t="shared" si="1"/>
        <v>4692</v>
      </c>
      <c r="F36" s="31"/>
    </row>
    <row r="37" ht="3" customHeight="1"/>
    <row r="38" ht="15">
      <c r="A38" t="s">
        <v>27</v>
      </c>
    </row>
    <row r="39" ht="3.75" customHeight="1"/>
    <row r="40" ht="15">
      <c r="A40" t="s">
        <v>22</v>
      </c>
    </row>
    <row r="41" ht="1.5" customHeight="1"/>
    <row r="42" ht="15" hidden="1"/>
  </sheetData>
  <sheetProtection/>
  <mergeCells count="9">
    <mergeCell ref="A15:G15"/>
    <mergeCell ref="A11:C11"/>
    <mergeCell ref="D11:G11"/>
    <mergeCell ref="F18:F36"/>
    <mergeCell ref="A16:A17"/>
    <mergeCell ref="B16:B17"/>
    <mergeCell ref="C16:C17"/>
    <mergeCell ref="D16:D17"/>
    <mergeCell ref="E16:E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</cp:lastModifiedBy>
  <cp:lastPrinted>2015-05-07T14:24:05Z</cp:lastPrinted>
  <dcterms:created xsi:type="dcterms:W3CDTF">2015-04-03T08:52:21Z</dcterms:created>
  <dcterms:modified xsi:type="dcterms:W3CDTF">2015-07-23T10:04:52Z</dcterms:modified>
  <cp:category/>
  <cp:version/>
  <cp:contentType/>
  <cp:contentStatus/>
</cp:coreProperties>
</file>